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homas\Bygg\Beräkna s-mått fasadpanel\"/>
    </mc:Choice>
  </mc:AlternateContent>
  <xr:revisionPtr revIDLastSave="0" documentId="13_ncr:1_{B6691AC1-DE56-4DA7-9C65-31DBBCF367A5}" xr6:coauthVersionLast="47" xr6:coauthVersionMax="47" xr10:uidLastSave="{00000000-0000-0000-0000-000000000000}"/>
  <bookViews>
    <workbookView xWindow="-108" yWindow="-108" windowWidth="23256" windowHeight="12456" xr2:uid="{B455AAD2-6465-4B95-9A89-49B6D4F939E5}"/>
  </bookViews>
  <sheets>
    <sheet name="Uträkning" sheetId="1" r:id="rId1"/>
    <sheet name="Exem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4" i="1"/>
  <c r="B9" i="1" l="1"/>
  <c r="B10" i="1" s="1"/>
  <c r="B11" i="1" s="1"/>
  <c r="B12" i="1" l="1"/>
  <c r="B13" i="1" s="1"/>
</calcChain>
</file>

<file path=xl/sharedStrings.xml><?xml version="1.0" encoding="utf-8"?>
<sst xmlns="http://schemas.openxmlformats.org/spreadsheetml/2006/main" count="14" uniqueCount="14">
  <si>
    <t>Beräkna s-mått fasadpanel</t>
  </si>
  <si>
    <t>Bredd bottenbräda (mm)</t>
  </si>
  <si>
    <t>Justerat mått för beräkning (mm)</t>
  </si>
  <si>
    <t>Nytt s-mått</t>
  </si>
  <si>
    <t>Längd som ska fördelas ut på glipor</t>
  </si>
  <si>
    <t>Ny glipa mellan bottenbrädorna</t>
  </si>
  <si>
    <t>Gula fält skall fyllas i</t>
  </si>
  <si>
    <t>Fält som används i vidare uträkning</t>
  </si>
  <si>
    <t>Väggens (eller partiets) bredd (mm)</t>
  </si>
  <si>
    <t>Uppskatta glipa mellan bottenbrädor (mm)</t>
  </si>
  <si>
    <t>Uppskattat s-mått bottenbrädor för iterering (mm)</t>
  </si>
  <si>
    <t>Teoretiskt antal brädor</t>
  </si>
  <si>
    <t>Runda upp antal brädor till verkligt heltal</t>
  </si>
  <si>
    <t>Gröna fält är färdiga uträkningar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</si>
</sst>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2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2" fillId="3" borderId="2" xfId="2" applyBorder="1"/>
    <xf numFmtId="0" fontId="4" fillId="4" borderId="2" xfId="3" applyFont="1" applyBorder="1"/>
    <xf numFmtId="164" fontId="4" fillId="4" borderId="2" xfId="3" applyNumberFormat="1" applyFont="1" applyBorder="1"/>
    <xf numFmtId="2" fontId="1" fillId="2" borderId="2" xfId="1" applyNumberFormat="1" applyBorder="1"/>
    <xf numFmtId="164" fontId="1" fillId="2" borderId="2" xfId="1" applyNumberFormat="1" applyBorder="1"/>
    <xf numFmtId="164" fontId="1" fillId="2" borderId="2" xfId="1" applyNumberFormat="1" applyBorder="1" applyAlignment="1">
      <alignment vertical="top"/>
    </xf>
    <xf numFmtId="0" fontId="0" fillId="0" borderId="3" xfId="0" applyBorder="1"/>
    <xf numFmtId="0" fontId="2" fillId="3" borderId="4" xfId="2" applyBorder="1"/>
    <xf numFmtId="0" fontId="1" fillId="2" borderId="2" xfId="1" applyBorder="1"/>
  </cellXfs>
  <cellStyles count="4">
    <cellStyle name="Beräkning" xfId="3" builtinId="22"/>
    <cellStyle name="Bra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0</xdr:row>
      <xdr:rowOff>0</xdr:rowOff>
    </xdr:from>
    <xdr:to>
      <xdr:col>19</xdr:col>
      <xdr:colOff>1094</xdr:colOff>
      <xdr:row>20</xdr:row>
      <xdr:rowOff>68580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92929CA2-8A32-4F7F-0EA3-F9F083436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8640" y="0"/>
          <a:ext cx="7224854" cy="372618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22861</xdr:colOff>
      <xdr:row>0</xdr:row>
      <xdr:rowOff>0</xdr:rowOff>
    </xdr:from>
    <xdr:to>
      <xdr:col>7</xdr:col>
      <xdr:colOff>213361</xdr:colOff>
      <xdr:row>20</xdr:row>
      <xdr:rowOff>116689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55446D5-1EA9-26C9-3D0E-F09D68FDE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1" y="0"/>
          <a:ext cx="4457700" cy="3774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3587-182C-46F6-84C5-E6E521C25053}">
  <dimension ref="A1:C18"/>
  <sheetViews>
    <sheetView tabSelected="1" workbookViewId="0">
      <selection activeCell="C17" sqref="C17"/>
    </sheetView>
  </sheetViews>
  <sheetFormatPr defaultRowHeight="14.4" x14ac:dyDescent="0.3"/>
  <cols>
    <col min="1" max="1" width="52.77734375" bestFit="1" customWidth="1"/>
    <col min="2" max="2" width="9.44140625" bestFit="1" customWidth="1"/>
    <col min="3" max="3" width="25.33203125" customWidth="1"/>
  </cols>
  <sheetData>
    <row r="1" spans="1:3" ht="33.6" x14ac:dyDescent="0.65">
      <c r="A1" s="1" t="s">
        <v>0</v>
      </c>
    </row>
    <row r="2" spans="1:3" x14ac:dyDescent="0.3">
      <c r="A2" t="s">
        <v>1</v>
      </c>
      <c r="B2" s="3">
        <v>120</v>
      </c>
    </row>
    <row r="3" spans="1:3" x14ac:dyDescent="0.3">
      <c r="A3" t="s">
        <v>9</v>
      </c>
      <c r="B3" s="3">
        <v>18</v>
      </c>
    </row>
    <row r="4" spans="1:3" x14ac:dyDescent="0.3">
      <c r="A4" t="s">
        <v>10</v>
      </c>
      <c r="B4" s="4">
        <f>B2+B3</f>
        <v>138</v>
      </c>
    </row>
    <row r="5" spans="1:3" x14ac:dyDescent="0.3">
      <c r="B5" s="9"/>
    </row>
    <row r="6" spans="1:3" x14ac:dyDescent="0.3">
      <c r="A6" t="s">
        <v>8</v>
      </c>
      <c r="B6" s="3">
        <v>2000</v>
      </c>
    </row>
    <row r="7" spans="1:3" x14ac:dyDescent="0.3">
      <c r="A7" t="s">
        <v>2</v>
      </c>
      <c r="B7" s="4">
        <f>B6-B3</f>
        <v>1982</v>
      </c>
    </row>
    <row r="8" spans="1:3" x14ac:dyDescent="0.3">
      <c r="B8" s="9"/>
    </row>
    <row r="9" spans="1:3" x14ac:dyDescent="0.3">
      <c r="A9" t="s">
        <v>11</v>
      </c>
      <c r="B9" s="5">
        <f>B7/B4</f>
        <v>14.362318840579711</v>
      </c>
    </row>
    <row r="10" spans="1:3" x14ac:dyDescent="0.3">
      <c r="A10" t="s">
        <v>12</v>
      </c>
      <c r="B10" s="6">
        <f>ROUNDUP(B9,0)</f>
        <v>15</v>
      </c>
    </row>
    <row r="11" spans="1:3" x14ac:dyDescent="0.3">
      <c r="A11" t="s">
        <v>4</v>
      </c>
      <c r="B11" s="5">
        <f>B6-(B10*B2)</f>
        <v>200</v>
      </c>
    </row>
    <row r="12" spans="1:3" x14ac:dyDescent="0.3">
      <c r="A12" t="s">
        <v>3</v>
      </c>
      <c r="B12" s="7">
        <f>B2+B11/(B10-1)</f>
        <v>134.28571428571428</v>
      </c>
    </row>
    <row r="13" spans="1:3" x14ac:dyDescent="0.3">
      <c r="A13" t="s">
        <v>5</v>
      </c>
      <c r="B13" s="8">
        <f>B12-B2</f>
        <v>14.285714285714278</v>
      </c>
      <c r="C13" s="2"/>
    </row>
    <row r="16" spans="1:3" x14ac:dyDescent="0.3">
      <c r="A16" s="10" t="s">
        <v>6</v>
      </c>
    </row>
    <row r="17" spans="1:1" x14ac:dyDescent="0.3">
      <c r="A17" s="5" t="s">
        <v>7</v>
      </c>
    </row>
    <row r="18" spans="1:1" x14ac:dyDescent="0.3">
      <c r="A18" s="11" t="s">
        <v>13</v>
      </c>
    </row>
  </sheetData>
  <sheetProtection sheet="1" objects="1" scenarios="1"/>
  <protectedRanges>
    <protectedRange sqref="B6 B2:B3" name="Område1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6FEF-B528-4F19-A2D1-B29A241A2DAC}">
  <dimension ref="A1"/>
  <sheetViews>
    <sheetView zoomScaleNormal="100" workbookViewId="0">
      <selection activeCell="U6" sqref="U6"/>
    </sheetView>
  </sheetViews>
  <sheetFormatPr defaultRowHeight="14.4" x14ac:dyDescent="0.3"/>
  <sheetData/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Uträkning</vt:lpstr>
      <vt:lpstr>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Ljung</dc:creator>
  <cp:lastModifiedBy>Thomas Ljung</cp:lastModifiedBy>
  <dcterms:created xsi:type="dcterms:W3CDTF">2025-03-12T09:28:58Z</dcterms:created>
  <dcterms:modified xsi:type="dcterms:W3CDTF">2025-03-12T13:05:24Z</dcterms:modified>
</cp:coreProperties>
</file>